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40" activeTab="0"/>
  </bookViews>
  <sheets>
    <sheet name="09.09.13" sheetId="1" r:id="rId1"/>
  </sheets>
  <definedNames/>
  <calcPr fullCalcOnLoad="1"/>
</workbook>
</file>

<file path=xl/sharedStrings.xml><?xml version="1.0" encoding="utf-8"?>
<sst xmlns="http://schemas.openxmlformats.org/spreadsheetml/2006/main" count="95" uniqueCount="77">
  <si>
    <t>литер класса</t>
  </si>
  <si>
    <t>итого: число кл/ в них уч-ся (ср.нап)</t>
  </si>
  <si>
    <t>А</t>
  </si>
  <si>
    <t>Б</t>
  </si>
  <si>
    <t>В</t>
  </si>
  <si>
    <t>Г</t>
  </si>
  <si>
    <t>Д</t>
  </si>
  <si>
    <t>Итого</t>
  </si>
  <si>
    <t xml:space="preserve">   1 ступень</t>
  </si>
  <si>
    <t>1 кл</t>
  </si>
  <si>
    <t>2 кл</t>
  </si>
  <si>
    <t>3 кл</t>
  </si>
  <si>
    <t>4 кл</t>
  </si>
  <si>
    <t>итого в 1 ступени (начальная школа)</t>
  </si>
  <si>
    <t xml:space="preserve">      2 ступень</t>
  </si>
  <si>
    <t>5 кл</t>
  </si>
  <si>
    <t>6 кл</t>
  </si>
  <si>
    <t>7 кл</t>
  </si>
  <si>
    <t>8 кл</t>
  </si>
  <si>
    <t>9 кл</t>
  </si>
  <si>
    <t>итого во 2 ступени (основная школа)</t>
  </si>
  <si>
    <t xml:space="preserve">       3 ступень</t>
  </si>
  <si>
    <t>10 кл</t>
  </si>
  <si>
    <t>11 кл</t>
  </si>
  <si>
    <t>итого в 3 ступени (средняя школа)</t>
  </si>
  <si>
    <t>ВСЕГО В ШКОЛЕ</t>
  </si>
  <si>
    <t>ОБЩАЯ ЧИСЛЕННОСТЬ ПО ТИПАМ КЛАССОВ</t>
  </si>
  <si>
    <t>типы классов</t>
  </si>
  <si>
    <t>1 ступень</t>
  </si>
  <si>
    <t>2 ступень</t>
  </si>
  <si>
    <t>3 ступень</t>
  </si>
  <si>
    <t>Всего</t>
  </si>
  <si>
    <t>коррекционные классы для детей с задержкой психического развития</t>
  </si>
  <si>
    <t>универсальные классы</t>
  </si>
  <si>
    <t>классы повышенного уровня/всего</t>
  </si>
  <si>
    <t>в том числе:</t>
  </si>
  <si>
    <t>м-математические</t>
  </si>
  <si>
    <t>л-лингвистические</t>
  </si>
  <si>
    <t>ф/м физ/мат</t>
  </si>
  <si>
    <t>ф/х физ-хим</t>
  </si>
  <si>
    <t>б/г- биол-геогр</t>
  </si>
  <si>
    <t>х/б химико-биол</t>
  </si>
  <si>
    <t>ф-филологич</t>
  </si>
  <si>
    <t>с/э соц-эконом</t>
  </si>
  <si>
    <t>с/г соц-гуманитар</t>
  </si>
  <si>
    <t>инф/тех-инф-технол</t>
  </si>
  <si>
    <t>а/т агро-техн</t>
  </si>
  <si>
    <t>инд/т индуст-техн</t>
  </si>
  <si>
    <t>х/э худ-эстетич</t>
  </si>
  <si>
    <t>о/с обор-спорт</t>
  </si>
  <si>
    <t>г-гуманитарн</t>
  </si>
  <si>
    <t>с углубл.изучением предметов</t>
  </si>
  <si>
    <t>русского яз.</t>
  </si>
  <si>
    <t>литературы</t>
  </si>
  <si>
    <t>математики</t>
  </si>
  <si>
    <t>естествознания</t>
  </si>
  <si>
    <t>физики</t>
  </si>
  <si>
    <t>химии</t>
  </si>
  <si>
    <t>иностр.яз.</t>
  </si>
  <si>
    <t>E</t>
  </si>
  <si>
    <t>Ж</t>
  </si>
  <si>
    <t>/</t>
  </si>
  <si>
    <t>ПЛАН КОМПЛЕКТОВАНИЯ МБОУ г.Иркутска СОШ № 39 на 2013-2014 уч.год</t>
  </si>
  <si>
    <t xml:space="preserve">Директор </t>
  </si>
  <si>
    <t>О.А.Ловцова</t>
  </si>
  <si>
    <t>3/75</t>
  </si>
  <si>
    <t>по программе  1-3 УМК Перспектива, 4 УМК 2100</t>
  </si>
  <si>
    <t>по состоянию на 09.09.2013г.</t>
  </si>
  <si>
    <t>21/612</t>
  </si>
  <si>
    <t>1/25</t>
  </si>
  <si>
    <t>4/100</t>
  </si>
  <si>
    <t>17/466</t>
  </si>
  <si>
    <t>42/1178</t>
  </si>
  <si>
    <t>41/1153</t>
  </si>
  <si>
    <t>кол-во вакантных мест</t>
  </si>
  <si>
    <t>3</t>
  </si>
  <si>
    <t>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</si>
</sst>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6" fillId="0" borderId="41" xfId="0" applyNumberFormat="1" applyFont="1" applyBorder="1" applyAlignment="1">
      <alignment horizontal="right"/>
    </xf>
    <xf numFmtId="1" fontId="6" fillId="0" borderId="42" xfId="0" applyNumberFormat="1" applyFont="1" applyBorder="1" applyAlignment="1">
      <alignment horizontal="right"/>
    </xf>
    <xf numFmtId="164" fontId="0" fillId="0" borderId="32" xfId="0" applyNumberFormat="1" applyBorder="1" applyAlignment="1">
      <alignment horizontal="left"/>
    </xf>
    <xf numFmtId="164" fontId="0" fillId="0" borderId="29" xfId="0" applyNumberFormat="1" applyBorder="1" applyAlignment="1">
      <alignment horizontal="left"/>
    </xf>
    <xf numFmtId="164" fontId="0" fillId="0" borderId="33" xfId="0" applyNumberFormat="1" applyBorder="1" applyAlignment="1">
      <alignment horizontal="left"/>
    </xf>
    <xf numFmtId="164" fontId="6" fillId="0" borderId="31" xfId="0" applyNumberFormat="1" applyFont="1" applyBorder="1" applyAlignment="1">
      <alignment horizontal="left"/>
    </xf>
    <xf numFmtId="164" fontId="6" fillId="0" borderId="43" xfId="0" applyNumberFormat="1" applyFont="1" applyBorder="1" applyAlignment="1">
      <alignment horizontal="left"/>
    </xf>
    <xf numFmtId="164" fontId="6" fillId="0" borderId="44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8" xfId="0" applyFont="1" applyBorder="1" applyAlignment="1">
      <alignment horizontal="center" vertical="distributed" textRotation="90" wrapText="1"/>
    </xf>
    <xf numFmtId="0" fontId="1" fillId="0" borderId="49" xfId="0" applyFont="1" applyBorder="1" applyAlignment="1">
      <alignment horizontal="center" vertical="distributed" textRotation="90" wrapText="1"/>
    </xf>
    <xf numFmtId="0" fontId="1" fillId="0" borderId="50" xfId="0" applyFont="1" applyBorder="1" applyAlignment="1">
      <alignment horizontal="center" vertical="distributed" textRotation="90" wrapText="1"/>
    </xf>
    <xf numFmtId="0" fontId="1" fillId="0" borderId="38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" fontId="1" fillId="0" borderId="34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3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55" xfId="0" applyFont="1" applyBorder="1" applyAlignment="1">
      <alignment horizontal="center" textRotation="90"/>
    </xf>
    <xf numFmtId="0" fontId="5" fillId="0" borderId="54" xfId="0" applyFont="1" applyBorder="1" applyAlignment="1">
      <alignment horizontal="center" textRotation="90"/>
    </xf>
    <xf numFmtId="0" fontId="5" fillId="0" borderId="5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1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2" max="2" width="10.375" style="0" customWidth="1"/>
    <col min="4" max="5" width="5.625" style="20" customWidth="1"/>
    <col min="6" max="6" width="5.375" style="20" customWidth="1"/>
    <col min="7" max="7" width="5.625" style="20" customWidth="1"/>
    <col min="8" max="10" width="5.125" style="20" customWidth="1"/>
    <col min="11" max="11" width="6.125" style="20" customWidth="1"/>
    <col min="12" max="12" width="3.125" style="20" customWidth="1"/>
    <col min="13" max="13" width="0.875" style="20" customWidth="1"/>
    <col min="14" max="14" width="5.125" style="20" customWidth="1"/>
    <col min="15" max="15" width="9.125" style="20" customWidth="1"/>
  </cols>
  <sheetData>
    <row r="1" spans="1:15" ht="12.75">
      <c r="A1" s="90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3.5" thickBot="1">
      <c r="A2" s="118" t="s">
        <v>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22.5" customHeight="1">
      <c r="A3" s="119"/>
      <c r="B3" s="120"/>
      <c r="C3" s="121"/>
      <c r="D3" s="124" t="s">
        <v>0</v>
      </c>
      <c r="E3" s="124"/>
      <c r="F3" s="124"/>
      <c r="G3" s="124"/>
      <c r="H3" s="124"/>
      <c r="I3" s="124"/>
      <c r="J3" s="124"/>
      <c r="K3" s="124"/>
      <c r="L3" s="125" t="s">
        <v>1</v>
      </c>
      <c r="M3" s="126"/>
      <c r="N3" s="127"/>
      <c r="O3" s="131" t="s">
        <v>74</v>
      </c>
    </row>
    <row r="4" spans="1:15" ht="13.5" thickBot="1">
      <c r="A4" s="122"/>
      <c r="B4" s="118"/>
      <c r="C4" s="123"/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59</v>
      </c>
      <c r="J4" s="2" t="s">
        <v>60</v>
      </c>
      <c r="K4" s="3" t="s">
        <v>7</v>
      </c>
      <c r="L4" s="128"/>
      <c r="M4" s="129"/>
      <c r="N4" s="130"/>
      <c r="O4" s="132"/>
    </row>
    <row r="5" spans="1:15" ht="16.5" customHeight="1">
      <c r="A5" s="107" t="s">
        <v>8</v>
      </c>
      <c r="B5" s="107" t="s">
        <v>66</v>
      </c>
      <c r="C5" s="4" t="s">
        <v>9</v>
      </c>
      <c r="D5" s="5">
        <v>31</v>
      </c>
      <c r="E5" s="6">
        <v>30</v>
      </c>
      <c r="F5" s="6">
        <v>30</v>
      </c>
      <c r="G5" s="6">
        <v>30</v>
      </c>
      <c r="H5" s="6">
        <v>27</v>
      </c>
      <c r="I5" s="6"/>
      <c r="J5" s="6"/>
      <c r="K5" s="7">
        <f>SUM(D5:J5)</f>
        <v>148</v>
      </c>
      <c r="L5" s="44">
        <f>COUNT(D5:J5)</f>
        <v>5</v>
      </c>
      <c r="M5" s="24" t="s">
        <v>61</v>
      </c>
      <c r="N5" s="53">
        <f aca="true" t="shared" si="0" ref="N5:N19">K5/L5</f>
        <v>29.6</v>
      </c>
      <c r="O5" s="27"/>
    </row>
    <row r="6" spans="1:15" ht="16.5" customHeight="1">
      <c r="A6" s="108"/>
      <c r="B6" s="108"/>
      <c r="C6" s="8" t="s">
        <v>10</v>
      </c>
      <c r="D6" s="9">
        <v>32</v>
      </c>
      <c r="E6" s="10">
        <v>34</v>
      </c>
      <c r="F6" s="10">
        <v>30</v>
      </c>
      <c r="G6" s="10">
        <v>30</v>
      </c>
      <c r="H6" s="10">
        <v>27</v>
      </c>
      <c r="I6" s="10"/>
      <c r="J6" s="10"/>
      <c r="K6" s="11">
        <f>SUM(D6:J6)</f>
        <v>153</v>
      </c>
      <c r="L6" s="45">
        <f>COUNT(D6:J6)</f>
        <v>5</v>
      </c>
      <c r="M6" s="25" t="s">
        <v>61</v>
      </c>
      <c r="N6" s="54">
        <f t="shared" si="0"/>
        <v>30.6</v>
      </c>
      <c r="O6" s="28"/>
    </row>
    <row r="7" spans="1:15" ht="16.5" customHeight="1">
      <c r="A7" s="108"/>
      <c r="B7" s="108"/>
      <c r="C7" s="8" t="s">
        <v>11</v>
      </c>
      <c r="D7" s="9">
        <v>24</v>
      </c>
      <c r="E7" s="10">
        <v>25</v>
      </c>
      <c r="F7" s="10">
        <v>26</v>
      </c>
      <c r="G7" s="10">
        <v>26</v>
      </c>
      <c r="H7" s="10">
        <v>26</v>
      </c>
      <c r="I7" s="10">
        <v>24</v>
      </c>
      <c r="J7" s="10">
        <v>24</v>
      </c>
      <c r="K7" s="11">
        <f>SUM(D7:J7)</f>
        <v>175</v>
      </c>
      <c r="L7" s="45">
        <f>COUNT(D7:J7)</f>
        <v>7</v>
      </c>
      <c r="M7" s="25" t="s">
        <v>61</v>
      </c>
      <c r="N7" s="54">
        <f t="shared" si="0"/>
        <v>25</v>
      </c>
      <c r="O7" s="28"/>
    </row>
    <row r="8" spans="1:15" ht="16.5" customHeight="1" thickBot="1">
      <c r="A8" s="109"/>
      <c r="B8" s="109"/>
      <c r="C8" s="12" t="s">
        <v>12</v>
      </c>
      <c r="D8" s="9">
        <v>34</v>
      </c>
      <c r="E8" s="10">
        <v>35</v>
      </c>
      <c r="F8" s="10">
        <v>33</v>
      </c>
      <c r="G8" s="10">
        <v>34</v>
      </c>
      <c r="H8" s="10"/>
      <c r="I8" s="10"/>
      <c r="J8" s="10"/>
      <c r="K8" s="11">
        <f>SUM(D8:J8)</f>
        <v>136</v>
      </c>
      <c r="L8" s="46">
        <f>COUNT(D8:J8)</f>
        <v>4</v>
      </c>
      <c r="M8" s="23" t="s">
        <v>61</v>
      </c>
      <c r="N8" s="55">
        <f t="shared" si="0"/>
        <v>34</v>
      </c>
      <c r="O8" s="42"/>
    </row>
    <row r="9" spans="1:15" ht="13.5" thickBot="1">
      <c r="A9" s="97" t="s">
        <v>13</v>
      </c>
      <c r="B9" s="98"/>
      <c r="C9" s="98"/>
      <c r="D9" s="98"/>
      <c r="E9" s="98"/>
      <c r="F9" s="98"/>
      <c r="G9" s="98"/>
      <c r="H9" s="98"/>
      <c r="I9" s="98"/>
      <c r="J9" s="98"/>
      <c r="K9" s="13">
        <f>SUM(K5:K8)</f>
        <v>612</v>
      </c>
      <c r="L9" s="47">
        <f>SUM(L5:L8)</f>
        <v>21</v>
      </c>
      <c r="M9" s="31" t="s">
        <v>61</v>
      </c>
      <c r="N9" s="56">
        <f t="shared" si="0"/>
        <v>29.142857142857142</v>
      </c>
      <c r="O9" s="43"/>
    </row>
    <row r="10" spans="1:15" ht="12.75">
      <c r="A10" s="110" t="s">
        <v>14</v>
      </c>
      <c r="B10" s="112" t="s">
        <v>15</v>
      </c>
      <c r="C10" s="113"/>
      <c r="D10" s="14">
        <v>30</v>
      </c>
      <c r="E10" s="15">
        <v>28</v>
      </c>
      <c r="F10" s="15">
        <v>29</v>
      </c>
      <c r="G10" s="15">
        <v>30</v>
      </c>
      <c r="H10" s="15"/>
      <c r="I10" s="15"/>
      <c r="J10" s="15"/>
      <c r="K10" s="7">
        <f>SUM(D10:J10)</f>
        <v>117</v>
      </c>
      <c r="L10" s="44">
        <f>COUNT(D10:J10)</f>
        <v>4</v>
      </c>
      <c r="M10" s="24" t="s">
        <v>61</v>
      </c>
      <c r="N10" s="53">
        <f>K10/L10</f>
        <v>29.25</v>
      </c>
      <c r="O10" s="27"/>
    </row>
    <row r="11" spans="1:15" ht="12.75">
      <c r="A11" s="110"/>
      <c r="B11" s="114" t="s">
        <v>16</v>
      </c>
      <c r="C11" s="115"/>
      <c r="D11" s="9">
        <v>26</v>
      </c>
      <c r="E11" s="10">
        <v>28</v>
      </c>
      <c r="F11" s="10">
        <v>26</v>
      </c>
      <c r="G11" s="10">
        <v>26</v>
      </c>
      <c r="H11" s="10"/>
      <c r="I11" s="10"/>
      <c r="J11" s="10"/>
      <c r="K11" s="11">
        <f>SUM(D11:J11)</f>
        <v>106</v>
      </c>
      <c r="L11" s="45">
        <f>COUNT(D11:J11)</f>
        <v>4</v>
      </c>
      <c r="M11" s="25" t="s">
        <v>61</v>
      </c>
      <c r="N11" s="54">
        <f t="shared" si="0"/>
        <v>26.5</v>
      </c>
      <c r="O11" s="28"/>
    </row>
    <row r="12" spans="1:15" ht="12.75">
      <c r="A12" s="110"/>
      <c r="B12" s="114" t="s">
        <v>17</v>
      </c>
      <c r="C12" s="115"/>
      <c r="D12" s="9">
        <v>25</v>
      </c>
      <c r="E12" s="10">
        <v>24</v>
      </c>
      <c r="F12" s="10">
        <v>24</v>
      </c>
      <c r="G12" s="10">
        <v>24</v>
      </c>
      <c r="H12" s="10"/>
      <c r="I12" s="10"/>
      <c r="J12" s="10"/>
      <c r="K12" s="11">
        <f>SUM(D12:J12)</f>
        <v>97</v>
      </c>
      <c r="L12" s="45">
        <f>COUNT(D12:J12)</f>
        <v>4</v>
      </c>
      <c r="M12" s="25" t="s">
        <v>61</v>
      </c>
      <c r="N12" s="54">
        <f t="shared" si="0"/>
        <v>24.25</v>
      </c>
      <c r="O12" s="28" t="s">
        <v>75</v>
      </c>
    </row>
    <row r="13" spans="1:15" ht="12.75">
      <c r="A13" s="110"/>
      <c r="B13" s="114" t="s">
        <v>18</v>
      </c>
      <c r="C13" s="115"/>
      <c r="D13" s="9">
        <v>27</v>
      </c>
      <c r="E13" s="10">
        <v>28</v>
      </c>
      <c r="F13" s="10">
        <v>27</v>
      </c>
      <c r="G13" s="10"/>
      <c r="H13" s="10"/>
      <c r="I13" s="10"/>
      <c r="J13" s="10"/>
      <c r="K13" s="11">
        <f>SUM(D13:J13)</f>
        <v>82</v>
      </c>
      <c r="L13" s="45">
        <f>COUNT(D13:J13)</f>
        <v>3</v>
      </c>
      <c r="M13" s="25" t="s">
        <v>61</v>
      </c>
      <c r="N13" s="54">
        <f t="shared" si="0"/>
        <v>27.333333333333332</v>
      </c>
      <c r="O13" s="28"/>
    </row>
    <row r="14" spans="1:15" ht="13.5" thickBot="1">
      <c r="A14" s="111"/>
      <c r="B14" s="116" t="s">
        <v>19</v>
      </c>
      <c r="C14" s="117"/>
      <c r="D14" s="9">
        <v>31</v>
      </c>
      <c r="E14" s="10">
        <v>33</v>
      </c>
      <c r="F14" s="10"/>
      <c r="G14" s="10"/>
      <c r="H14" s="10"/>
      <c r="I14" s="10"/>
      <c r="J14" s="10"/>
      <c r="K14" s="11">
        <f>SUM(D14:J14)</f>
        <v>64</v>
      </c>
      <c r="L14" s="46">
        <f>COUNT(D14:J14)</f>
        <v>2</v>
      </c>
      <c r="M14" s="23" t="s">
        <v>61</v>
      </c>
      <c r="N14" s="55">
        <f t="shared" si="0"/>
        <v>32</v>
      </c>
      <c r="O14" s="28"/>
    </row>
    <row r="15" spans="1:15" ht="13.5" thickBot="1">
      <c r="A15" s="97" t="s">
        <v>20</v>
      </c>
      <c r="B15" s="98"/>
      <c r="C15" s="98"/>
      <c r="D15" s="98"/>
      <c r="E15" s="98"/>
      <c r="F15" s="98"/>
      <c r="G15" s="98"/>
      <c r="H15" s="98"/>
      <c r="I15" s="98"/>
      <c r="J15" s="98"/>
      <c r="K15" s="26">
        <f>SUM(K10:K14)</f>
        <v>466</v>
      </c>
      <c r="L15" s="48">
        <f>SUM(L10:L14)</f>
        <v>17</v>
      </c>
      <c r="M15" s="30" t="s">
        <v>61</v>
      </c>
      <c r="N15" s="57">
        <f t="shared" si="0"/>
        <v>27.41176470588235</v>
      </c>
      <c r="O15" s="29"/>
    </row>
    <row r="16" spans="1:15" ht="12.75">
      <c r="A16" s="99" t="s">
        <v>21</v>
      </c>
      <c r="B16" s="101" t="s">
        <v>22</v>
      </c>
      <c r="C16" s="102"/>
      <c r="D16" s="16">
        <v>25</v>
      </c>
      <c r="E16" s="6">
        <v>24</v>
      </c>
      <c r="F16" s="6"/>
      <c r="G16" s="6"/>
      <c r="H16" s="6"/>
      <c r="I16" s="6"/>
      <c r="J16" s="6"/>
      <c r="K16" s="17">
        <f>SUM(D16:J16)</f>
        <v>49</v>
      </c>
      <c r="L16" s="49">
        <f>COUNT(D16:J16)</f>
        <v>2</v>
      </c>
      <c r="M16" s="40" t="s">
        <v>61</v>
      </c>
      <c r="N16" s="53">
        <f t="shared" si="0"/>
        <v>24.5</v>
      </c>
      <c r="O16" s="33" t="s">
        <v>76</v>
      </c>
    </row>
    <row r="17" spans="1:15" ht="13.5" thickBot="1">
      <c r="A17" s="100"/>
      <c r="B17" s="103" t="s">
        <v>23</v>
      </c>
      <c r="C17" s="104"/>
      <c r="D17" s="9">
        <v>26</v>
      </c>
      <c r="E17" s="10">
        <v>25</v>
      </c>
      <c r="F17" s="10"/>
      <c r="G17" s="10"/>
      <c r="H17" s="10"/>
      <c r="I17" s="10"/>
      <c r="J17" s="10"/>
      <c r="K17" s="35">
        <f>SUM(D17:J17)</f>
        <v>51</v>
      </c>
      <c r="L17" s="50">
        <f>COUNT(D17:J17)</f>
        <v>2</v>
      </c>
      <c r="M17" s="41" t="s">
        <v>61</v>
      </c>
      <c r="N17" s="55">
        <f t="shared" si="0"/>
        <v>25.5</v>
      </c>
      <c r="O17" s="28"/>
    </row>
    <row r="18" spans="1:15" ht="13.5" thickBot="1">
      <c r="A18" s="97" t="s">
        <v>24</v>
      </c>
      <c r="B18" s="98"/>
      <c r="C18" s="98"/>
      <c r="D18" s="98"/>
      <c r="E18" s="98"/>
      <c r="F18" s="98"/>
      <c r="G18" s="98"/>
      <c r="H18" s="98"/>
      <c r="I18" s="98"/>
      <c r="J18" s="98"/>
      <c r="K18" s="36">
        <f>SUM(K16:K17)</f>
        <v>100</v>
      </c>
      <c r="L18" s="51">
        <f>SUM(L16:L17)</f>
        <v>4</v>
      </c>
      <c r="M18" s="38" t="s">
        <v>61</v>
      </c>
      <c r="N18" s="57">
        <f t="shared" si="0"/>
        <v>25</v>
      </c>
      <c r="O18" s="34"/>
    </row>
    <row r="19" spans="1:15" ht="13.5" thickBot="1">
      <c r="A19" s="105" t="s">
        <v>25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37">
        <f>SUM(K18,K15,K9)</f>
        <v>1178</v>
      </c>
      <c r="L19" s="52">
        <f>SUM(L18,L15,L9)</f>
        <v>42</v>
      </c>
      <c r="M19" s="39" t="s">
        <v>61</v>
      </c>
      <c r="N19" s="58">
        <f t="shared" si="0"/>
        <v>28.047619047619047</v>
      </c>
      <c r="O19" s="32"/>
    </row>
    <row r="20" spans="1:15" ht="13.5" thickBot="1">
      <c r="A20" s="89" t="s">
        <v>26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</row>
    <row r="21" spans="1:15" ht="12.75">
      <c r="A21" s="92" t="s">
        <v>27</v>
      </c>
      <c r="B21" s="93"/>
      <c r="C21" s="93"/>
      <c r="D21" s="93" t="s">
        <v>28</v>
      </c>
      <c r="E21" s="93"/>
      <c r="F21" s="93" t="s">
        <v>29</v>
      </c>
      <c r="G21" s="93"/>
      <c r="H21" s="93" t="s">
        <v>30</v>
      </c>
      <c r="I21" s="93"/>
      <c r="J21" s="93"/>
      <c r="K21" s="93"/>
      <c r="L21" s="94" t="s">
        <v>31</v>
      </c>
      <c r="M21" s="95"/>
      <c r="N21" s="95"/>
      <c r="O21" s="96"/>
    </row>
    <row r="22" spans="1:15" ht="12.75">
      <c r="A22" s="81" t="s">
        <v>32</v>
      </c>
      <c r="B22" s="82"/>
      <c r="C22" s="83"/>
      <c r="D22" s="84"/>
      <c r="E22" s="85"/>
      <c r="F22" s="86"/>
      <c r="G22" s="85"/>
      <c r="H22" s="86"/>
      <c r="I22" s="87"/>
      <c r="J22" s="87"/>
      <c r="K22" s="85"/>
      <c r="L22" s="86"/>
      <c r="M22" s="87"/>
      <c r="N22" s="87"/>
      <c r="O22" s="88"/>
    </row>
    <row r="23" spans="1:15" ht="12.75">
      <c r="A23" s="81" t="s">
        <v>33</v>
      </c>
      <c r="B23" s="82"/>
      <c r="C23" s="83"/>
      <c r="D23" s="74" t="s">
        <v>68</v>
      </c>
      <c r="E23" s="75"/>
      <c r="F23" s="74" t="s">
        <v>71</v>
      </c>
      <c r="G23" s="75"/>
      <c r="H23" s="62" t="s">
        <v>65</v>
      </c>
      <c r="I23" s="64"/>
      <c r="J23" s="64"/>
      <c r="K23" s="63"/>
      <c r="L23" s="62" t="s">
        <v>73</v>
      </c>
      <c r="M23" s="64"/>
      <c r="N23" s="64"/>
      <c r="O23" s="65"/>
    </row>
    <row r="24" spans="1:15" ht="12.75">
      <c r="A24" s="81" t="s">
        <v>34</v>
      </c>
      <c r="B24" s="82"/>
      <c r="C24" s="83"/>
      <c r="D24" s="74"/>
      <c r="E24" s="75"/>
      <c r="F24" s="62"/>
      <c r="G24" s="63"/>
      <c r="H24" s="62" t="s">
        <v>69</v>
      </c>
      <c r="I24" s="64"/>
      <c r="J24" s="64"/>
      <c r="K24" s="63"/>
      <c r="L24" s="62" t="s">
        <v>69</v>
      </c>
      <c r="M24" s="64"/>
      <c r="N24" s="64"/>
      <c r="O24" s="65"/>
    </row>
    <row r="25" spans="1:15" ht="12.75">
      <c r="A25" s="77" t="s">
        <v>35</v>
      </c>
      <c r="B25" s="76"/>
      <c r="C25" s="75"/>
      <c r="D25" s="74"/>
      <c r="E25" s="75"/>
      <c r="F25" s="74"/>
      <c r="G25" s="75"/>
      <c r="H25" s="62"/>
      <c r="I25" s="64"/>
      <c r="J25" s="64"/>
      <c r="K25" s="63"/>
      <c r="L25" s="62"/>
      <c r="M25" s="64"/>
      <c r="N25" s="64"/>
      <c r="O25" s="65"/>
    </row>
    <row r="26" spans="1:15" ht="12.75">
      <c r="A26" s="77" t="s">
        <v>36</v>
      </c>
      <c r="B26" s="76"/>
      <c r="C26" s="75"/>
      <c r="D26" s="74"/>
      <c r="E26" s="75"/>
      <c r="F26" s="62"/>
      <c r="G26" s="63"/>
      <c r="H26" s="62"/>
      <c r="I26" s="64"/>
      <c r="J26" s="64"/>
      <c r="K26" s="63"/>
      <c r="L26" s="62"/>
      <c r="M26" s="64"/>
      <c r="N26" s="64"/>
      <c r="O26" s="65"/>
    </row>
    <row r="27" spans="1:15" ht="12.75">
      <c r="A27" s="77" t="s">
        <v>37</v>
      </c>
      <c r="B27" s="76"/>
      <c r="C27" s="75"/>
      <c r="D27" s="74"/>
      <c r="E27" s="75"/>
      <c r="F27" s="62"/>
      <c r="G27" s="63"/>
      <c r="H27" s="62"/>
      <c r="I27" s="64"/>
      <c r="J27" s="64"/>
      <c r="K27" s="63"/>
      <c r="L27" s="62"/>
      <c r="M27" s="64"/>
      <c r="N27" s="64"/>
      <c r="O27" s="65"/>
    </row>
    <row r="28" spans="1:15" ht="12.75">
      <c r="A28" s="77" t="s">
        <v>38</v>
      </c>
      <c r="B28" s="76"/>
      <c r="C28" s="75"/>
      <c r="D28" s="74"/>
      <c r="E28" s="75"/>
      <c r="F28" s="62"/>
      <c r="G28" s="63"/>
      <c r="H28" s="62"/>
      <c r="I28" s="64"/>
      <c r="J28" s="64"/>
      <c r="K28" s="63"/>
      <c r="L28" s="62"/>
      <c r="M28" s="64"/>
      <c r="N28" s="64"/>
      <c r="O28" s="65"/>
    </row>
    <row r="29" spans="1:15" ht="12.75">
      <c r="A29" s="77" t="s">
        <v>39</v>
      </c>
      <c r="B29" s="76"/>
      <c r="C29" s="75"/>
      <c r="D29" s="74"/>
      <c r="E29" s="75"/>
      <c r="F29" s="62"/>
      <c r="G29" s="63"/>
      <c r="H29" s="62"/>
      <c r="I29" s="64"/>
      <c r="J29" s="64"/>
      <c r="K29" s="63"/>
      <c r="L29" s="62"/>
      <c r="M29" s="64"/>
      <c r="N29" s="64"/>
      <c r="O29" s="65"/>
    </row>
    <row r="30" spans="1:15" ht="12.75">
      <c r="A30" s="77" t="s">
        <v>40</v>
      </c>
      <c r="B30" s="76"/>
      <c r="C30" s="75"/>
      <c r="D30" s="74"/>
      <c r="E30" s="75"/>
      <c r="F30" s="62"/>
      <c r="G30" s="63"/>
      <c r="H30" s="62"/>
      <c r="I30" s="64"/>
      <c r="J30" s="64"/>
      <c r="K30" s="63"/>
      <c r="L30" s="62"/>
      <c r="M30" s="64"/>
      <c r="N30" s="64"/>
      <c r="O30" s="65"/>
    </row>
    <row r="31" spans="1:15" ht="12.75">
      <c r="A31" s="77" t="s">
        <v>41</v>
      </c>
      <c r="B31" s="76"/>
      <c r="C31" s="75"/>
      <c r="D31" s="74"/>
      <c r="E31" s="75"/>
      <c r="F31" s="62"/>
      <c r="G31" s="63"/>
      <c r="H31" s="62"/>
      <c r="I31" s="64"/>
      <c r="J31" s="64"/>
      <c r="K31" s="63"/>
      <c r="L31" s="62"/>
      <c r="M31" s="64"/>
      <c r="N31" s="64"/>
      <c r="O31" s="65"/>
    </row>
    <row r="32" spans="1:15" ht="12.75">
      <c r="A32" s="77" t="s">
        <v>42</v>
      </c>
      <c r="B32" s="76"/>
      <c r="C32" s="75"/>
      <c r="D32" s="74"/>
      <c r="E32" s="75"/>
      <c r="F32" s="62"/>
      <c r="G32" s="63"/>
      <c r="H32" s="62"/>
      <c r="I32" s="64"/>
      <c r="J32" s="64"/>
      <c r="K32" s="63"/>
      <c r="L32" s="62"/>
      <c r="M32" s="64"/>
      <c r="N32" s="64"/>
      <c r="O32" s="65"/>
    </row>
    <row r="33" spans="1:15" ht="12.75">
      <c r="A33" s="77" t="s">
        <v>43</v>
      </c>
      <c r="B33" s="76"/>
      <c r="C33" s="75"/>
      <c r="D33" s="74"/>
      <c r="E33" s="75"/>
      <c r="F33" s="62"/>
      <c r="G33" s="63"/>
      <c r="H33" s="62" t="s">
        <v>69</v>
      </c>
      <c r="I33" s="64"/>
      <c r="J33" s="64"/>
      <c r="K33" s="63"/>
      <c r="L33" s="62" t="s">
        <v>69</v>
      </c>
      <c r="M33" s="64"/>
      <c r="N33" s="64"/>
      <c r="O33" s="65"/>
    </row>
    <row r="34" spans="1:15" ht="12.75">
      <c r="A34" s="77" t="s">
        <v>44</v>
      </c>
      <c r="B34" s="76"/>
      <c r="C34" s="75"/>
      <c r="D34" s="74"/>
      <c r="E34" s="75"/>
      <c r="F34" s="62"/>
      <c r="G34" s="63"/>
      <c r="H34" s="62"/>
      <c r="I34" s="64"/>
      <c r="J34" s="64"/>
      <c r="K34" s="63"/>
      <c r="L34" s="62"/>
      <c r="M34" s="64"/>
      <c r="N34" s="64"/>
      <c r="O34" s="65"/>
    </row>
    <row r="35" spans="1:15" ht="12.75">
      <c r="A35" s="77" t="s">
        <v>45</v>
      </c>
      <c r="B35" s="76"/>
      <c r="C35" s="75"/>
      <c r="D35" s="74"/>
      <c r="E35" s="75"/>
      <c r="F35" s="62"/>
      <c r="G35" s="63"/>
      <c r="H35" s="62"/>
      <c r="I35" s="64"/>
      <c r="J35" s="64"/>
      <c r="K35" s="63"/>
      <c r="L35" s="62"/>
      <c r="M35" s="64"/>
      <c r="N35" s="64"/>
      <c r="O35" s="65"/>
    </row>
    <row r="36" spans="1:15" ht="12.75">
      <c r="A36" s="77" t="s">
        <v>46</v>
      </c>
      <c r="B36" s="76"/>
      <c r="C36" s="75"/>
      <c r="D36" s="74"/>
      <c r="E36" s="75"/>
      <c r="F36" s="62"/>
      <c r="G36" s="63"/>
      <c r="H36" s="62"/>
      <c r="I36" s="64"/>
      <c r="J36" s="64"/>
      <c r="K36" s="63"/>
      <c r="L36" s="62"/>
      <c r="M36" s="64"/>
      <c r="N36" s="64"/>
      <c r="O36" s="65"/>
    </row>
    <row r="37" spans="1:15" ht="12.75">
      <c r="A37" s="77" t="s">
        <v>47</v>
      </c>
      <c r="B37" s="76"/>
      <c r="C37" s="75"/>
      <c r="D37" s="74"/>
      <c r="E37" s="75"/>
      <c r="F37" s="62"/>
      <c r="G37" s="63"/>
      <c r="H37" s="62"/>
      <c r="I37" s="64"/>
      <c r="J37" s="64"/>
      <c r="K37" s="63"/>
      <c r="L37" s="62"/>
      <c r="M37" s="64"/>
      <c r="N37" s="64"/>
      <c r="O37" s="65"/>
    </row>
    <row r="38" spans="1:15" ht="12.75">
      <c r="A38" s="77" t="s">
        <v>48</v>
      </c>
      <c r="B38" s="76"/>
      <c r="C38" s="75"/>
      <c r="D38" s="74"/>
      <c r="E38" s="75"/>
      <c r="F38" s="62"/>
      <c r="G38" s="63"/>
      <c r="H38" s="62"/>
      <c r="I38" s="64"/>
      <c r="J38" s="64"/>
      <c r="K38" s="63"/>
      <c r="L38" s="62"/>
      <c r="M38" s="64"/>
      <c r="N38" s="64"/>
      <c r="O38" s="65"/>
    </row>
    <row r="39" spans="1:15" ht="12.75">
      <c r="A39" s="77" t="s">
        <v>49</v>
      </c>
      <c r="B39" s="76"/>
      <c r="C39" s="75"/>
      <c r="D39" s="74"/>
      <c r="E39" s="75"/>
      <c r="F39" s="62"/>
      <c r="G39" s="63"/>
      <c r="H39" s="62"/>
      <c r="I39" s="64"/>
      <c r="J39" s="64"/>
      <c r="K39" s="63"/>
      <c r="L39" s="62"/>
      <c r="M39" s="64"/>
      <c r="N39" s="64"/>
      <c r="O39" s="65"/>
    </row>
    <row r="40" spans="1:15" ht="12.75">
      <c r="A40" s="77" t="s">
        <v>50</v>
      </c>
      <c r="B40" s="76"/>
      <c r="C40" s="75"/>
      <c r="D40" s="74"/>
      <c r="E40" s="75"/>
      <c r="F40" s="62"/>
      <c r="G40" s="63"/>
      <c r="H40" s="62"/>
      <c r="I40" s="64"/>
      <c r="J40" s="64"/>
      <c r="K40" s="63"/>
      <c r="L40" s="62"/>
      <c r="M40" s="64"/>
      <c r="N40" s="64"/>
      <c r="O40" s="65"/>
    </row>
    <row r="41" spans="1:15" ht="12.75">
      <c r="A41" s="78" t="s">
        <v>51</v>
      </c>
      <c r="B41" s="76" t="s">
        <v>52</v>
      </c>
      <c r="C41" s="75"/>
      <c r="D41" s="74"/>
      <c r="E41" s="75"/>
      <c r="F41" s="62"/>
      <c r="G41" s="63"/>
      <c r="H41" s="62"/>
      <c r="I41" s="64"/>
      <c r="J41" s="64"/>
      <c r="K41" s="63"/>
      <c r="L41" s="62"/>
      <c r="M41" s="64"/>
      <c r="N41" s="64"/>
      <c r="O41" s="65"/>
    </row>
    <row r="42" spans="1:15" ht="12.75">
      <c r="A42" s="79"/>
      <c r="B42" s="76" t="s">
        <v>53</v>
      </c>
      <c r="C42" s="75"/>
      <c r="D42" s="74"/>
      <c r="E42" s="75"/>
      <c r="F42" s="62"/>
      <c r="G42" s="63"/>
      <c r="H42" s="62"/>
      <c r="I42" s="64"/>
      <c r="J42" s="64"/>
      <c r="K42" s="63"/>
      <c r="L42" s="62"/>
      <c r="M42" s="64"/>
      <c r="N42" s="64"/>
      <c r="O42" s="65"/>
    </row>
    <row r="43" spans="1:15" ht="12.75">
      <c r="A43" s="79"/>
      <c r="B43" s="75" t="s">
        <v>54</v>
      </c>
      <c r="C43" s="59"/>
      <c r="D43" s="74"/>
      <c r="E43" s="75"/>
      <c r="F43" s="62"/>
      <c r="G43" s="63"/>
      <c r="H43" s="62"/>
      <c r="I43" s="64"/>
      <c r="J43" s="64"/>
      <c r="K43" s="63"/>
      <c r="L43" s="62"/>
      <c r="M43" s="64"/>
      <c r="N43" s="64"/>
      <c r="O43" s="65"/>
    </row>
    <row r="44" spans="1:15" ht="12.75">
      <c r="A44" s="79"/>
      <c r="B44" s="59" t="s">
        <v>55</v>
      </c>
      <c r="C44" s="59"/>
      <c r="D44" s="74"/>
      <c r="E44" s="75"/>
      <c r="F44" s="62"/>
      <c r="G44" s="63"/>
      <c r="H44" s="62"/>
      <c r="I44" s="64"/>
      <c r="J44" s="64"/>
      <c r="K44" s="63"/>
      <c r="L44" s="62"/>
      <c r="M44" s="64"/>
      <c r="N44" s="64"/>
      <c r="O44" s="65"/>
    </row>
    <row r="45" spans="1:15" ht="12.75">
      <c r="A45" s="79"/>
      <c r="B45" s="59" t="s">
        <v>56</v>
      </c>
      <c r="C45" s="59"/>
      <c r="D45" s="74"/>
      <c r="E45" s="75"/>
      <c r="F45" s="62"/>
      <c r="G45" s="63"/>
      <c r="H45" s="62"/>
      <c r="I45" s="64"/>
      <c r="J45" s="64"/>
      <c r="K45" s="63"/>
      <c r="L45" s="62"/>
      <c r="M45" s="64"/>
      <c r="N45" s="64"/>
      <c r="O45" s="65"/>
    </row>
    <row r="46" spans="1:15" ht="12.75">
      <c r="A46" s="79"/>
      <c r="B46" s="59" t="s">
        <v>57</v>
      </c>
      <c r="C46" s="59"/>
      <c r="D46" s="74"/>
      <c r="E46" s="75"/>
      <c r="F46" s="62"/>
      <c r="G46" s="63"/>
      <c r="H46" s="62"/>
      <c r="I46" s="64"/>
      <c r="J46" s="64"/>
      <c r="K46" s="63"/>
      <c r="L46" s="62"/>
      <c r="M46" s="64"/>
      <c r="N46" s="64"/>
      <c r="O46" s="65"/>
    </row>
    <row r="47" spans="1:15" ht="12.75">
      <c r="A47" s="80"/>
      <c r="B47" s="59" t="s">
        <v>58</v>
      </c>
      <c r="C47" s="59"/>
      <c r="D47" s="60"/>
      <c r="E47" s="61"/>
      <c r="F47" s="62"/>
      <c r="G47" s="63"/>
      <c r="H47" s="62"/>
      <c r="I47" s="64"/>
      <c r="J47" s="64"/>
      <c r="K47" s="63"/>
      <c r="L47" s="62"/>
      <c r="M47" s="64"/>
      <c r="N47" s="64"/>
      <c r="O47" s="65"/>
    </row>
    <row r="48" spans="1:15" ht="13.5" thickBot="1">
      <c r="A48" s="66" t="s">
        <v>7</v>
      </c>
      <c r="B48" s="67"/>
      <c r="C48" s="67"/>
      <c r="D48" s="68" t="str">
        <f>D23</f>
        <v>21/612</v>
      </c>
      <c r="E48" s="69"/>
      <c r="F48" s="68" t="str">
        <f>F23</f>
        <v>17/466</v>
      </c>
      <c r="G48" s="69"/>
      <c r="H48" s="70" t="s">
        <v>70</v>
      </c>
      <c r="I48" s="71"/>
      <c r="J48" s="71"/>
      <c r="K48" s="72"/>
      <c r="L48" s="70" t="s">
        <v>72</v>
      </c>
      <c r="M48" s="71"/>
      <c r="N48" s="71"/>
      <c r="O48" s="73"/>
    </row>
    <row r="49" spans="1:15" ht="12.75">
      <c r="A49" s="1"/>
      <c r="B49" s="1"/>
      <c r="C49" s="1"/>
      <c r="D49" s="21"/>
      <c r="E49" s="21"/>
      <c r="F49" s="21"/>
      <c r="G49" s="21"/>
      <c r="H49" s="22"/>
      <c r="I49" s="22"/>
      <c r="J49" s="22"/>
      <c r="K49" s="22"/>
      <c r="L49" s="22"/>
      <c r="M49" s="22"/>
      <c r="N49" s="22"/>
      <c r="O49" s="22"/>
    </row>
    <row r="50" spans="1:15" ht="15">
      <c r="A50" s="18" t="s">
        <v>63</v>
      </c>
      <c r="B50" s="18"/>
      <c r="C50" s="18"/>
      <c r="D50" s="18"/>
      <c r="E50" s="18"/>
      <c r="F50" s="18"/>
      <c r="G50" s="18"/>
      <c r="H50" s="18"/>
      <c r="I50" s="18"/>
      <c r="J50" s="18"/>
      <c r="K50" s="18" t="s">
        <v>64</v>
      </c>
      <c r="L50" s="18"/>
      <c r="M50" s="18"/>
      <c r="N50" s="18"/>
      <c r="O50" s="18"/>
    </row>
    <row r="51" spans="1:15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19"/>
      <c r="M51" s="19"/>
      <c r="N51" s="18"/>
      <c r="O51" s="18"/>
    </row>
    <row r="52" spans="1:15" ht="15">
      <c r="A52" s="19"/>
      <c r="B52" s="19"/>
      <c r="C52" s="19"/>
      <c r="D52" s="19"/>
      <c r="E52" s="19"/>
      <c r="F52" s="19"/>
      <c r="G52" s="1"/>
      <c r="H52" s="19"/>
      <c r="I52" s="19"/>
      <c r="J52" s="19"/>
      <c r="K52" s="19"/>
      <c r="L52" s="19"/>
      <c r="M52" s="19"/>
      <c r="N52" s="19"/>
      <c r="O52" s="19"/>
    </row>
    <row r="53" spans="1:15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</sheetData>
  <sheetProtection/>
  <mergeCells count="163">
    <mergeCell ref="A1:O1"/>
    <mergeCell ref="A2:O2"/>
    <mergeCell ref="A3:C4"/>
    <mergeCell ref="D3:K3"/>
    <mergeCell ref="L3:N4"/>
    <mergeCell ref="O3:O4"/>
    <mergeCell ref="A5:A8"/>
    <mergeCell ref="B5:B8"/>
    <mergeCell ref="A9:J9"/>
    <mergeCell ref="A10:A14"/>
    <mergeCell ref="B10:C10"/>
    <mergeCell ref="B11:C11"/>
    <mergeCell ref="B12:C12"/>
    <mergeCell ref="B13:C13"/>
    <mergeCell ref="B14:C14"/>
    <mergeCell ref="A15:J15"/>
    <mergeCell ref="A16:A17"/>
    <mergeCell ref="B16:C16"/>
    <mergeCell ref="B17:C17"/>
    <mergeCell ref="A18:J18"/>
    <mergeCell ref="A19:J19"/>
    <mergeCell ref="A20:O20"/>
    <mergeCell ref="A21:C21"/>
    <mergeCell ref="D21:E21"/>
    <mergeCell ref="F21:G21"/>
    <mergeCell ref="H21:K21"/>
    <mergeCell ref="L21:O21"/>
    <mergeCell ref="A22:C22"/>
    <mergeCell ref="D22:E22"/>
    <mergeCell ref="F22:G22"/>
    <mergeCell ref="H22:K22"/>
    <mergeCell ref="L22:O22"/>
    <mergeCell ref="A23:C23"/>
    <mergeCell ref="D23:E23"/>
    <mergeCell ref="F23:G23"/>
    <mergeCell ref="H23:K23"/>
    <mergeCell ref="L23:O23"/>
    <mergeCell ref="A24:C24"/>
    <mergeCell ref="D24:E24"/>
    <mergeCell ref="F24:G24"/>
    <mergeCell ref="H24:K24"/>
    <mergeCell ref="L24:O24"/>
    <mergeCell ref="A25:C25"/>
    <mergeCell ref="D25:E25"/>
    <mergeCell ref="F25:G25"/>
    <mergeCell ref="H25:K25"/>
    <mergeCell ref="L25:O25"/>
    <mergeCell ref="A26:C26"/>
    <mergeCell ref="D26:E26"/>
    <mergeCell ref="F26:G26"/>
    <mergeCell ref="H26:K26"/>
    <mergeCell ref="L26:O26"/>
    <mergeCell ref="A27:C27"/>
    <mergeCell ref="D27:E27"/>
    <mergeCell ref="F27:G27"/>
    <mergeCell ref="H27:K27"/>
    <mergeCell ref="L27:O27"/>
    <mergeCell ref="A28:C28"/>
    <mergeCell ref="D28:E28"/>
    <mergeCell ref="F28:G28"/>
    <mergeCell ref="H28:K28"/>
    <mergeCell ref="L28:O28"/>
    <mergeCell ref="A29:C29"/>
    <mergeCell ref="D29:E29"/>
    <mergeCell ref="F29:G29"/>
    <mergeCell ref="H29:K29"/>
    <mergeCell ref="L29:O29"/>
    <mergeCell ref="A30:C30"/>
    <mergeCell ref="D30:E30"/>
    <mergeCell ref="F30:G30"/>
    <mergeCell ref="H30:K30"/>
    <mergeCell ref="L30:O30"/>
    <mergeCell ref="A31:C31"/>
    <mergeCell ref="D31:E31"/>
    <mergeCell ref="F31:G31"/>
    <mergeCell ref="H31:K31"/>
    <mergeCell ref="L31:O31"/>
    <mergeCell ref="A32:C32"/>
    <mergeCell ref="D32:E32"/>
    <mergeCell ref="F32:G32"/>
    <mergeCell ref="H32:K32"/>
    <mergeCell ref="L32:O32"/>
    <mergeCell ref="A33:C33"/>
    <mergeCell ref="D33:E33"/>
    <mergeCell ref="F33:G33"/>
    <mergeCell ref="H33:K33"/>
    <mergeCell ref="L33:O33"/>
    <mergeCell ref="A34:C34"/>
    <mergeCell ref="D34:E34"/>
    <mergeCell ref="F34:G34"/>
    <mergeCell ref="H34:K34"/>
    <mergeCell ref="L34:O34"/>
    <mergeCell ref="A35:C35"/>
    <mergeCell ref="D35:E35"/>
    <mergeCell ref="F35:G35"/>
    <mergeCell ref="H35:K35"/>
    <mergeCell ref="L35:O35"/>
    <mergeCell ref="A36:C36"/>
    <mergeCell ref="D36:E36"/>
    <mergeCell ref="F36:G36"/>
    <mergeCell ref="H36:K36"/>
    <mergeCell ref="L36:O36"/>
    <mergeCell ref="A37:C37"/>
    <mergeCell ref="D37:E37"/>
    <mergeCell ref="F37:G37"/>
    <mergeCell ref="H37:K37"/>
    <mergeCell ref="L37:O37"/>
    <mergeCell ref="A38:C38"/>
    <mergeCell ref="D38:E38"/>
    <mergeCell ref="F38:G38"/>
    <mergeCell ref="H38:K38"/>
    <mergeCell ref="L38:O38"/>
    <mergeCell ref="A39:C39"/>
    <mergeCell ref="D39:E39"/>
    <mergeCell ref="F39:G39"/>
    <mergeCell ref="H39:K39"/>
    <mergeCell ref="L39:O39"/>
    <mergeCell ref="A40:C40"/>
    <mergeCell ref="D40:E40"/>
    <mergeCell ref="F40:G40"/>
    <mergeCell ref="H40:K40"/>
    <mergeCell ref="L40:O40"/>
    <mergeCell ref="A41:A47"/>
    <mergeCell ref="B41:C41"/>
    <mergeCell ref="D41:E41"/>
    <mergeCell ref="F41:G41"/>
    <mergeCell ref="H41:K41"/>
    <mergeCell ref="L41:O41"/>
    <mergeCell ref="B42:C42"/>
    <mergeCell ref="D42:E42"/>
    <mergeCell ref="F42:G42"/>
    <mergeCell ref="H42:K42"/>
    <mergeCell ref="L42:O42"/>
    <mergeCell ref="B43:C43"/>
    <mergeCell ref="D43:E43"/>
    <mergeCell ref="F43:G43"/>
    <mergeCell ref="H43:K43"/>
    <mergeCell ref="L43:O43"/>
    <mergeCell ref="B44:C44"/>
    <mergeCell ref="D44:E44"/>
    <mergeCell ref="F44:G44"/>
    <mergeCell ref="H44:K44"/>
    <mergeCell ref="L44:O44"/>
    <mergeCell ref="B45:C45"/>
    <mergeCell ref="D45:E45"/>
    <mergeCell ref="F45:G45"/>
    <mergeCell ref="H45:K45"/>
    <mergeCell ref="L45:O45"/>
    <mergeCell ref="B46:C46"/>
    <mergeCell ref="D46:E46"/>
    <mergeCell ref="F46:G46"/>
    <mergeCell ref="H46:K46"/>
    <mergeCell ref="L46:O46"/>
    <mergeCell ref="B47:C47"/>
    <mergeCell ref="D47:E47"/>
    <mergeCell ref="F47:G47"/>
    <mergeCell ref="H47:K47"/>
    <mergeCell ref="L47:O47"/>
    <mergeCell ref="A48:C48"/>
    <mergeCell ref="D48:E48"/>
    <mergeCell ref="F48:G48"/>
    <mergeCell ref="H48:K48"/>
    <mergeCell ref="L48:O48"/>
  </mergeCells>
  <printOptions/>
  <pageMargins left="0.6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Максимова Н.А.</cp:lastModifiedBy>
  <cp:lastPrinted>2013-09-09T05:03:08Z</cp:lastPrinted>
  <dcterms:created xsi:type="dcterms:W3CDTF">2009-06-18T01:54:56Z</dcterms:created>
  <dcterms:modified xsi:type="dcterms:W3CDTF">2013-09-16T08:54:46Z</dcterms:modified>
  <cp:category/>
  <cp:version/>
  <cp:contentType/>
  <cp:contentStatus/>
</cp:coreProperties>
</file>